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 tabRatio="833"/>
  </bookViews>
  <sheets>
    <sheet name="Skolas" sheetId="4" r:id="rId1"/>
  </sheets>
  <definedNames>
    <definedName name="_xlnm.Print_Area" localSheetId="0">Skolas!$A$1:$V$20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4" l="1"/>
  <c r="W19" i="4"/>
  <c r="R19" i="4"/>
  <c r="O5" i="4" l="1"/>
  <c r="O6" i="4"/>
  <c r="O8" i="4"/>
  <c r="O10" i="4"/>
  <c r="O11" i="4"/>
  <c r="O12" i="4"/>
  <c r="O13" i="4"/>
  <c r="O14" i="4"/>
  <c r="O15" i="4"/>
  <c r="O16" i="4"/>
  <c r="O17" i="4"/>
  <c r="O18" i="4"/>
  <c r="O19" i="4"/>
  <c r="O4" i="4"/>
  <c r="P7" i="4"/>
  <c r="P10" i="4"/>
  <c r="P11" i="4"/>
  <c r="S20" i="4" l="1"/>
  <c r="T10" i="4"/>
  <c r="W10" i="4" s="1"/>
  <c r="R10" i="4"/>
  <c r="T11" i="4"/>
  <c r="W11" i="4" s="1"/>
  <c r="R11" i="4"/>
  <c r="U10" i="4" l="1"/>
  <c r="U11" i="4"/>
  <c r="D20" i="4"/>
  <c r="E20" i="4"/>
  <c r="F20" i="4"/>
  <c r="G20" i="4"/>
  <c r="H20" i="4"/>
  <c r="I20" i="4"/>
  <c r="J20" i="4"/>
  <c r="K20" i="4"/>
  <c r="L20" i="4"/>
  <c r="M20" i="4"/>
  <c r="N20" i="4"/>
  <c r="C20" i="4"/>
  <c r="T12" i="4"/>
  <c r="W12" i="4" s="1"/>
  <c r="T4" i="4"/>
  <c r="W4" i="4" s="1"/>
  <c r="T13" i="4"/>
  <c r="W13" i="4" s="1"/>
  <c r="T14" i="4"/>
  <c r="W14" i="4" s="1"/>
  <c r="U19" i="4"/>
  <c r="T5" i="4"/>
  <c r="W5" i="4" s="1"/>
  <c r="T15" i="4"/>
  <c r="W15" i="4" s="1"/>
  <c r="T16" i="4"/>
  <c r="W16" i="4" s="1"/>
  <c r="T17" i="4"/>
  <c r="W17" i="4" s="1"/>
  <c r="T6" i="4"/>
  <c r="W6" i="4" s="1"/>
  <c r="T8" i="4"/>
  <c r="W8" i="4" s="1"/>
  <c r="T7" i="4"/>
  <c r="W7" i="4" s="1"/>
  <c r="T18" i="4"/>
  <c r="W18" i="4" s="1"/>
  <c r="R12" i="4"/>
  <c r="R4" i="4"/>
  <c r="R13" i="4"/>
  <c r="R14" i="4"/>
  <c r="R5" i="4"/>
  <c r="R15" i="4"/>
  <c r="R16" i="4"/>
  <c r="R17" i="4"/>
  <c r="R6" i="4"/>
  <c r="R8" i="4"/>
  <c r="R7" i="4"/>
  <c r="R18" i="4"/>
  <c r="Q4" i="4"/>
  <c r="Q5" i="4"/>
  <c r="Q6" i="4"/>
  <c r="Q8" i="4"/>
  <c r="Q7" i="4"/>
  <c r="P12" i="4"/>
  <c r="P4" i="4"/>
  <c r="P13" i="4"/>
  <c r="P14" i="4"/>
  <c r="P19" i="4"/>
  <c r="P5" i="4"/>
  <c r="P15" i="4"/>
  <c r="P16" i="4"/>
  <c r="P17" i="4"/>
  <c r="P6" i="4"/>
  <c r="P8" i="4"/>
  <c r="P18" i="4"/>
  <c r="U18" i="4" l="1"/>
  <c r="U17" i="4"/>
  <c r="U12" i="4"/>
  <c r="U6" i="4"/>
  <c r="U5" i="4"/>
  <c r="U4" i="4"/>
  <c r="U7" i="4"/>
  <c r="U16" i="4"/>
  <c r="U14" i="4"/>
  <c r="U8" i="4"/>
  <c r="U15" i="4"/>
  <c r="U13" i="4"/>
  <c r="O20" i="4"/>
  <c r="Q20" i="4"/>
  <c r="P20" i="4"/>
  <c r="R20" i="4"/>
  <c r="T20" i="4"/>
  <c r="U20" i="4" s="1"/>
  <c r="W20" i="4" l="1"/>
</calcChain>
</file>

<file path=xl/sharedStrings.xml><?xml version="1.0" encoding="utf-8"?>
<sst xmlns="http://schemas.openxmlformats.org/spreadsheetml/2006/main" count="57" uniqueCount="57">
  <si>
    <t>Iestāde</t>
  </si>
  <si>
    <t>1. klase</t>
  </si>
  <si>
    <t>2. klase</t>
  </si>
  <si>
    <t>3. klase</t>
  </si>
  <si>
    <t>4. klase</t>
  </si>
  <si>
    <t>5. klase</t>
  </si>
  <si>
    <t>6. klase</t>
  </si>
  <si>
    <t>7. klase</t>
  </si>
  <si>
    <t>8. klase</t>
  </si>
  <si>
    <t>9. klase</t>
  </si>
  <si>
    <t>10. klase</t>
  </si>
  <si>
    <t>11. klase</t>
  </si>
  <si>
    <t>12. klase</t>
  </si>
  <si>
    <t>Praulienas pamatskola</t>
  </si>
  <si>
    <t>Madonas Valsts ģimnāzija</t>
  </si>
  <si>
    <t>Madonas pilsētas vidusskola</t>
  </si>
  <si>
    <t>Lubānas vidusskola</t>
  </si>
  <si>
    <t>Liezēres pamatskola</t>
  </si>
  <si>
    <t>Kusas pamatskola</t>
  </si>
  <si>
    <t>Kalsnavas pamatskola</t>
  </si>
  <si>
    <t>Ērgļu vidusskola</t>
  </si>
  <si>
    <t>Dzelzavas pamatskola</t>
  </si>
  <si>
    <t>Degumnieku pamatskola</t>
  </si>
  <si>
    <t>Cesvaines vidusskola</t>
  </si>
  <si>
    <t>Bērzaunes pamatskola</t>
  </si>
  <si>
    <t>Barkavas pamatskola</t>
  </si>
  <si>
    <t>KOPĀ</t>
  </si>
  <si>
    <t>5.</t>
  </si>
  <si>
    <t>2.</t>
  </si>
  <si>
    <t>1.</t>
  </si>
  <si>
    <t>3.</t>
  </si>
  <si>
    <t>4.</t>
  </si>
  <si>
    <t>9.</t>
  </si>
  <si>
    <t>6.</t>
  </si>
  <si>
    <t>Madonas pilsētas vidusskola (neklātiene)</t>
  </si>
  <si>
    <t>8.</t>
  </si>
  <si>
    <t>7.</t>
  </si>
  <si>
    <t>10.</t>
  </si>
  <si>
    <t>11.</t>
  </si>
  <si>
    <t>12.</t>
  </si>
  <si>
    <t>13.</t>
  </si>
  <si>
    <t>14.</t>
  </si>
  <si>
    <t>15.</t>
  </si>
  <si>
    <t>Arod-klasēs</t>
  </si>
  <si>
    <t>Andreja Eglīša Ļaudonas pamatskola</t>
  </si>
  <si>
    <t>Izglītojamo skaits 01.09.2023.</t>
  </si>
  <si>
    <t>Starpība pret 01.09.2023.</t>
  </si>
  <si>
    <t>Dzelzavas Pakalnu pamatskola</t>
  </si>
  <si>
    <t>KOPĀ
1.-12.kl.</t>
  </si>
  <si>
    <t>KOPĀ
10.-12.kl.</t>
  </si>
  <si>
    <t>KOPĀ
7.-9.kl.</t>
  </si>
  <si>
    <t>KOPĀ
1.-6.kl.</t>
  </si>
  <si>
    <t xml:space="preserve">Valsts budžeta finansējums kultūrizglītības programmas "Latvijas skolas soma" īstenošanai 2023./2024. mācību gada otrajā semestrī 
Madonas novada pašvaldības vispārējās pamatizglītības un vispārējās vidējās izglītības iestādēm </t>
  </si>
  <si>
    <t>Finansējums (EUR)</t>
  </si>
  <si>
    <t>Izglītojamo skaits 01.01.2024.</t>
  </si>
  <si>
    <t xml:space="preserve"> "Latvijas Skolas somas" finansējums netiek piešķirts</t>
  </si>
  <si>
    <t xml:space="preserve">2024.gada 1janvāris - 31.maijs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</si>
</sst>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11"/>
      <color rgb="FF00000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9" xfId="0" applyFont="1" applyBorder="1" applyAlignment="1" applyProtection="1">
      <alignment horizontal="center" vertical="center" wrapText="1" readingOrder="1"/>
      <protection locked="0"/>
    </xf>
    <xf numFmtId="0" fontId="7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2" xfId="0" applyFont="1" applyBorder="1" applyAlignment="1" applyProtection="1">
      <alignment horizontal="center" vertical="center" wrapText="1" readingOrder="1"/>
      <protection locked="0"/>
    </xf>
    <xf numFmtId="0" fontId="8" fillId="4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 readingOrder="1"/>
      <protection locked="0"/>
    </xf>
    <xf numFmtId="1" fontId="7" fillId="0" borderId="5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vertical="center"/>
    </xf>
    <xf numFmtId="0" fontId="9" fillId="5" borderId="2" xfId="0" applyFont="1" applyFill="1" applyBorder="1" applyAlignment="1" applyProtection="1">
      <alignment horizontal="center" vertical="center" wrapText="1" readingOrder="1"/>
      <protection locked="0"/>
    </xf>
    <xf numFmtId="0" fontId="9" fillId="6" borderId="2" xfId="0" applyFont="1" applyFill="1" applyBorder="1" applyAlignment="1" applyProtection="1">
      <alignment horizontal="center" vertical="center" wrapText="1" readingOrder="1"/>
      <protection locked="0"/>
    </xf>
    <xf numFmtId="0" fontId="9" fillId="5" borderId="1" xfId="0" applyFont="1" applyFill="1" applyBorder="1" applyAlignment="1" applyProtection="1">
      <alignment horizontal="center" vertical="center" wrapText="1" readingOrder="1"/>
      <protection locked="0"/>
    </xf>
    <xf numFmtId="0" fontId="9" fillId="6" borderId="1" xfId="0" applyFont="1" applyFill="1" applyBorder="1" applyAlignment="1" applyProtection="1">
      <alignment horizontal="center" vertical="center" wrapText="1" readingOrder="1"/>
      <protection locked="0"/>
    </xf>
    <xf numFmtId="0" fontId="9" fillId="6" borderId="7" xfId="0" applyFont="1" applyFill="1" applyBorder="1" applyAlignment="1" applyProtection="1">
      <alignment horizontal="center" vertical="center" wrapText="1" readingOrder="1"/>
      <protection locked="0"/>
    </xf>
    <xf numFmtId="0" fontId="9" fillId="6" borderId="0" xfId="0" applyFont="1" applyFill="1" applyAlignment="1" applyProtection="1">
      <alignment horizontal="center" vertical="center" wrapText="1" readingOrder="1"/>
      <protection locked="0"/>
    </xf>
    <xf numFmtId="0" fontId="6" fillId="7" borderId="9" xfId="0" applyFont="1" applyFill="1" applyBorder="1" applyAlignment="1" applyProtection="1">
      <alignment horizontal="center" vertical="center" wrapText="1" readingOrder="1"/>
      <protection locked="0"/>
    </xf>
    <xf numFmtId="0" fontId="9" fillId="7" borderId="2" xfId="0" applyFont="1" applyFill="1" applyBorder="1" applyAlignment="1" applyProtection="1">
      <alignment horizontal="center" vertical="center" wrapText="1" readingOrder="1"/>
      <protection locked="0"/>
    </xf>
    <xf numFmtId="0" fontId="9" fillId="5" borderId="2" xfId="0" applyFont="1" applyFill="1" applyBorder="1" applyAlignment="1" applyProtection="1">
      <alignment vertical="center" wrapText="1" readingOrder="1"/>
      <protection locked="0"/>
    </xf>
    <xf numFmtId="0" fontId="9" fillId="6" borderId="2" xfId="0" applyFont="1" applyFill="1" applyBorder="1" applyAlignment="1" applyProtection="1">
      <alignment vertical="center" wrapText="1" readingOrder="1"/>
      <protection locked="0"/>
    </xf>
  </cellXfs>
  <cellStyles count="2">
    <cellStyle name="Parasts" xfId="0" builtinId="0"/>
    <cellStyle name="Parasts 2" xfId="1"/>
  </cellStyles>
  <dxfs count="0"/>
  <tableStyles count="1" defaultTableStyle="TableStyleMedium2" defaultPivotStyle="PivotStyleLight16">
    <tableStyle name="Invisible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DEA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21"/>
  <sheetViews>
    <sheetView tabSelected="1" zoomScaleNormal="100" workbookViewId="0">
      <selection activeCell="AB9" sqref="AB9"/>
    </sheetView>
  </sheetViews>
  <sheetFormatPr defaultColWidth="8.85546875" defaultRowHeight="12.75" x14ac:dyDescent="0.2"/>
  <cols>
    <col min="1" max="1" width="3.42578125" style="1" customWidth="1"/>
    <col min="2" max="2" width="20.42578125" style="1" customWidth="1"/>
    <col min="3" max="5" width="6" style="1" customWidth="1"/>
    <col min="6" max="6" width="5.7109375" style="1" customWidth="1"/>
    <col min="7" max="8" width="5.85546875" style="1" customWidth="1"/>
    <col min="9" max="9" width="5.42578125" style="1" customWidth="1"/>
    <col min="10" max="12" width="5.85546875" style="1" customWidth="1"/>
    <col min="13" max="13" width="5.7109375" style="1" customWidth="1"/>
    <col min="14" max="14" width="5.5703125" style="1" customWidth="1"/>
    <col min="15" max="15" width="6.42578125" style="1" customWidth="1"/>
    <col min="16" max="16" width="6.7109375" style="1" customWidth="1"/>
    <col min="17" max="17" width="8.140625" style="1" customWidth="1"/>
    <col min="18" max="18" width="7.28515625" style="1" customWidth="1"/>
    <col min="19" max="19" width="5.28515625" style="1" hidden="1" customWidth="1"/>
    <col min="20" max="20" width="11.85546875" style="1" customWidth="1"/>
    <col min="21" max="21" width="12.7109375" style="1" hidden="1" customWidth="1"/>
    <col min="22" max="22" width="4.42578125" style="1" hidden="1" customWidth="1"/>
    <col min="23" max="23" width="12.7109375" style="1" customWidth="1"/>
    <col min="24" max="16384" width="8.85546875" style="1"/>
  </cols>
  <sheetData>
    <row r="1" spans="1:23" ht="33.6" customHeight="1" x14ac:dyDescent="0.2">
      <c r="A1" s="27" t="s">
        <v>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13.9" customHeight="1" thickBot="1" x14ac:dyDescent="0.25">
      <c r="A2" s="22" t="s">
        <v>56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46.5" customHeight="1" x14ac:dyDescent="0.2">
      <c r="A3" s="5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7" t="s">
        <v>51</v>
      </c>
      <c r="P3" s="7" t="s">
        <v>50</v>
      </c>
      <c r="Q3" s="7" t="s">
        <v>49</v>
      </c>
      <c r="R3" s="7" t="s">
        <v>48</v>
      </c>
      <c r="S3" s="8" t="s">
        <v>43</v>
      </c>
      <c r="T3" s="36" t="s">
        <v>54</v>
      </c>
      <c r="U3" s="9" t="s">
        <v>46</v>
      </c>
      <c r="V3" s="10" t="s">
        <v>45</v>
      </c>
      <c r="W3" s="2" t="s">
        <v>53</v>
      </c>
    </row>
    <row r="4" spans="1:23" ht="21.75" customHeight="1" x14ac:dyDescent="0.2">
      <c r="A4" s="11" t="s">
        <v>29</v>
      </c>
      <c r="B4" s="12" t="s">
        <v>23</v>
      </c>
      <c r="C4" s="13">
        <v>20</v>
      </c>
      <c r="D4" s="13">
        <v>27</v>
      </c>
      <c r="E4" s="13">
        <v>31</v>
      </c>
      <c r="F4" s="13">
        <v>30</v>
      </c>
      <c r="G4" s="13">
        <v>26</v>
      </c>
      <c r="H4" s="13">
        <v>26</v>
      </c>
      <c r="I4" s="13">
        <v>17</v>
      </c>
      <c r="J4" s="13">
        <v>32</v>
      </c>
      <c r="K4" s="13">
        <v>22</v>
      </c>
      <c r="L4" s="13">
        <v>15</v>
      </c>
      <c r="M4" s="13">
        <v>18</v>
      </c>
      <c r="N4" s="13">
        <v>11</v>
      </c>
      <c r="O4" s="14">
        <f>SUM(C4:H4)</f>
        <v>160</v>
      </c>
      <c r="P4" s="14">
        <f t="shared" ref="P4:P19" si="0">SUM(I4:K4)</f>
        <v>71</v>
      </c>
      <c r="Q4" s="14">
        <f t="shared" ref="Q4:Q8" si="1">SUM(L4:N4)</f>
        <v>44</v>
      </c>
      <c r="R4" s="14">
        <f t="shared" ref="R4:R19" si="2">SUM(C4:N4)</f>
        <v>275</v>
      </c>
      <c r="S4" s="15"/>
      <c r="T4" s="37">
        <f t="shared" ref="T4:T8" si="3">SUM(C4:N4)</f>
        <v>275</v>
      </c>
      <c r="U4" s="16">
        <f t="shared" ref="U4:U20" si="4">T4-V4</f>
        <v>-5</v>
      </c>
      <c r="V4" s="17">
        <v>280</v>
      </c>
      <c r="W4" s="28">
        <f>T4*10.07089684</f>
        <v>2769.496631</v>
      </c>
    </row>
    <row r="5" spans="1:23" ht="21.75" customHeight="1" x14ac:dyDescent="0.2">
      <c r="A5" s="11" t="s">
        <v>28</v>
      </c>
      <c r="B5" s="12" t="s">
        <v>20</v>
      </c>
      <c r="C5" s="13">
        <v>22</v>
      </c>
      <c r="D5" s="13">
        <v>25</v>
      </c>
      <c r="E5" s="13">
        <v>17</v>
      </c>
      <c r="F5" s="13">
        <v>21</v>
      </c>
      <c r="G5" s="13">
        <v>18</v>
      </c>
      <c r="H5" s="13">
        <v>22</v>
      </c>
      <c r="I5" s="13">
        <v>15</v>
      </c>
      <c r="J5" s="13">
        <v>20</v>
      </c>
      <c r="K5" s="13">
        <v>23</v>
      </c>
      <c r="L5" s="33"/>
      <c r="M5" s="13">
        <v>12</v>
      </c>
      <c r="N5" s="13">
        <v>10</v>
      </c>
      <c r="O5" s="14">
        <f t="shared" ref="O5:O19" si="5">SUM(C5:H5)</f>
        <v>125</v>
      </c>
      <c r="P5" s="14">
        <f t="shared" si="0"/>
        <v>58</v>
      </c>
      <c r="Q5" s="14">
        <f t="shared" si="1"/>
        <v>22</v>
      </c>
      <c r="R5" s="14">
        <f t="shared" si="2"/>
        <v>205</v>
      </c>
      <c r="S5" s="15"/>
      <c r="T5" s="37">
        <f t="shared" si="3"/>
        <v>205</v>
      </c>
      <c r="U5" s="16">
        <f t="shared" si="4"/>
        <v>0</v>
      </c>
      <c r="V5" s="17">
        <v>205</v>
      </c>
      <c r="W5" s="28">
        <f t="shared" ref="W5:W19" si="6">T5*10.07089684</f>
        <v>2064.5338521999997</v>
      </c>
    </row>
    <row r="6" spans="1:23" ht="22.5" customHeight="1" x14ac:dyDescent="0.2">
      <c r="A6" s="11" t="s">
        <v>30</v>
      </c>
      <c r="B6" s="12" t="s">
        <v>16</v>
      </c>
      <c r="C6" s="13">
        <v>19</v>
      </c>
      <c r="D6" s="13">
        <v>18</v>
      </c>
      <c r="E6" s="13">
        <v>16</v>
      </c>
      <c r="F6" s="13">
        <v>11</v>
      </c>
      <c r="G6" s="13">
        <v>12</v>
      </c>
      <c r="H6" s="13">
        <v>16</v>
      </c>
      <c r="I6" s="13">
        <v>13</v>
      </c>
      <c r="J6" s="13">
        <v>13</v>
      </c>
      <c r="K6" s="13">
        <v>12</v>
      </c>
      <c r="L6" s="33"/>
      <c r="M6" s="13">
        <v>8</v>
      </c>
      <c r="N6" s="13">
        <v>7</v>
      </c>
      <c r="O6" s="14">
        <f t="shared" si="5"/>
        <v>92</v>
      </c>
      <c r="P6" s="14">
        <f t="shared" si="0"/>
        <v>38</v>
      </c>
      <c r="Q6" s="14">
        <f t="shared" si="1"/>
        <v>15</v>
      </c>
      <c r="R6" s="14">
        <f t="shared" si="2"/>
        <v>145</v>
      </c>
      <c r="S6" s="15"/>
      <c r="T6" s="37">
        <f t="shared" si="3"/>
        <v>145</v>
      </c>
      <c r="U6" s="16">
        <f t="shared" si="4"/>
        <v>-4</v>
      </c>
      <c r="V6" s="17">
        <v>149</v>
      </c>
      <c r="W6" s="28">
        <f t="shared" si="6"/>
        <v>1460.2800417999999</v>
      </c>
    </row>
    <row r="7" spans="1:23" ht="21.75" customHeight="1" x14ac:dyDescent="0.2">
      <c r="A7" s="11" t="s">
        <v>31</v>
      </c>
      <c r="B7" s="12" t="s">
        <v>14</v>
      </c>
      <c r="C7" s="31"/>
      <c r="D7" s="31"/>
      <c r="E7" s="31"/>
      <c r="F7" s="31"/>
      <c r="G7" s="31"/>
      <c r="H7" s="31"/>
      <c r="I7" s="13">
        <v>41</v>
      </c>
      <c r="J7" s="13">
        <v>55</v>
      </c>
      <c r="K7" s="13">
        <v>49</v>
      </c>
      <c r="L7" s="13">
        <v>58</v>
      </c>
      <c r="M7" s="13">
        <v>45</v>
      </c>
      <c r="N7" s="13">
        <v>34</v>
      </c>
      <c r="O7" s="31"/>
      <c r="P7" s="14">
        <f>SUM(I7:K7)</f>
        <v>145</v>
      </c>
      <c r="Q7" s="14">
        <f t="shared" si="1"/>
        <v>137</v>
      </c>
      <c r="R7" s="14">
        <f t="shared" si="2"/>
        <v>282</v>
      </c>
      <c r="S7" s="15"/>
      <c r="T7" s="37">
        <f t="shared" si="3"/>
        <v>282</v>
      </c>
      <c r="U7" s="16">
        <f t="shared" si="4"/>
        <v>1</v>
      </c>
      <c r="V7" s="17">
        <v>281</v>
      </c>
      <c r="W7" s="28">
        <f t="shared" si="6"/>
        <v>2839.99290888</v>
      </c>
    </row>
    <row r="8" spans="1:23" ht="21.75" customHeight="1" x14ac:dyDescent="0.2">
      <c r="A8" s="25" t="s">
        <v>27</v>
      </c>
      <c r="B8" s="12" t="s">
        <v>15</v>
      </c>
      <c r="C8" s="13">
        <v>144</v>
      </c>
      <c r="D8" s="13">
        <v>131</v>
      </c>
      <c r="E8" s="13">
        <v>119</v>
      </c>
      <c r="F8" s="13">
        <v>117</v>
      </c>
      <c r="G8" s="13">
        <v>94</v>
      </c>
      <c r="H8" s="13">
        <v>101</v>
      </c>
      <c r="I8" s="13">
        <v>59</v>
      </c>
      <c r="J8" s="13">
        <v>63</v>
      </c>
      <c r="K8" s="13">
        <v>72</v>
      </c>
      <c r="L8" s="13">
        <v>49</v>
      </c>
      <c r="M8" s="13">
        <v>28</v>
      </c>
      <c r="N8" s="13">
        <v>35</v>
      </c>
      <c r="O8" s="14">
        <f t="shared" si="5"/>
        <v>706</v>
      </c>
      <c r="P8" s="14">
        <f t="shared" si="0"/>
        <v>194</v>
      </c>
      <c r="Q8" s="14">
        <f t="shared" si="1"/>
        <v>112</v>
      </c>
      <c r="R8" s="14">
        <f t="shared" si="2"/>
        <v>1012</v>
      </c>
      <c r="S8" s="15"/>
      <c r="T8" s="37">
        <f t="shared" si="3"/>
        <v>1012</v>
      </c>
      <c r="U8" s="16">
        <f t="shared" si="4"/>
        <v>-13</v>
      </c>
      <c r="V8" s="17">
        <v>1025</v>
      </c>
      <c r="W8" s="28">
        <f t="shared" si="6"/>
        <v>10191.74760208</v>
      </c>
    </row>
    <row r="9" spans="1:23" ht="26.25" customHeight="1" x14ac:dyDescent="0.2">
      <c r="A9" s="26"/>
      <c r="B9" s="39" t="s">
        <v>34</v>
      </c>
      <c r="C9" s="34" t="s">
        <v>55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28">
        <f t="shared" si="6"/>
        <v>0</v>
      </c>
    </row>
    <row r="10" spans="1:23" ht="22.5" customHeight="1" x14ac:dyDescent="0.2">
      <c r="A10" s="11" t="s">
        <v>33</v>
      </c>
      <c r="B10" s="12" t="s">
        <v>44</v>
      </c>
      <c r="C10" s="13">
        <v>16</v>
      </c>
      <c r="D10" s="13">
        <v>11</v>
      </c>
      <c r="E10" s="13">
        <v>17</v>
      </c>
      <c r="F10" s="13">
        <v>13</v>
      </c>
      <c r="G10" s="13">
        <v>14</v>
      </c>
      <c r="H10" s="13">
        <v>12</v>
      </c>
      <c r="I10" s="13">
        <v>7</v>
      </c>
      <c r="J10" s="13">
        <v>12</v>
      </c>
      <c r="K10" s="13">
        <v>10</v>
      </c>
      <c r="L10" s="31"/>
      <c r="M10" s="31"/>
      <c r="N10" s="31"/>
      <c r="O10" s="14">
        <f t="shared" si="5"/>
        <v>83</v>
      </c>
      <c r="P10" s="14">
        <f t="shared" si="0"/>
        <v>29</v>
      </c>
      <c r="Q10" s="31"/>
      <c r="R10" s="14">
        <f t="shared" ref="R10" si="7">SUM(C10:N10)</f>
        <v>112</v>
      </c>
      <c r="S10" s="15"/>
      <c r="T10" s="37">
        <f t="shared" ref="T10" si="8">SUM(C10:N10)</f>
        <v>112</v>
      </c>
      <c r="U10" s="16">
        <f t="shared" si="4"/>
        <v>4</v>
      </c>
      <c r="V10" s="17">
        <v>108</v>
      </c>
      <c r="W10" s="28">
        <f t="shared" si="6"/>
        <v>1127.9404460799999</v>
      </c>
    </row>
    <row r="11" spans="1:23" ht="23.25" customHeight="1" x14ac:dyDescent="0.2">
      <c r="A11" s="11" t="s">
        <v>36</v>
      </c>
      <c r="B11" s="12" t="s">
        <v>25</v>
      </c>
      <c r="C11" s="13">
        <v>14</v>
      </c>
      <c r="D11" s="13">
        <v>11</v>
      </c>
      <c r="E11" s="13">
        <v>15</v>
      </c>
      <c r="F11" s="13">
        <v>9</v>
      </c>
      <c r="G11" s="13">
        <v>10</v>
      </c>
      <c r="H11" s="13">
        <v>7</v>
      </c>
      <c r="I11" s="13">
        <v>10</v>
      </c>
      <c r="J11" s="13">
        <v>13</v>
      </c>
      <c r="K11" s="13">
        <v>14</v>
      </c>
      <c r="L11" s="31"/>
      <c r="M11" s="31"/>
      <c r="N11" s="31"/>
      <c r="O11" s="14">
        <f t="shared" si="5"/>
        <v>66</v>
      </c>
      <c r="P11" s="14">
        <f t="shared" si="0"/>
        <v>37</v>
      </c>
      <c r="Q11" s="31"/>
      <c r="R11" s="14">
        <f t="shared" ref="R11" si="9">SUM(C11:N11)</f>
        <v>103</v>
      </c>
      <c r="S11" s="15"/>
      <c r="T11" s="37">
        <f t="shared" ref="T11" si="10">SUM(C11:N11)</f>
        <v>103</v>
      </c>
      <c r="U11" s="16">
        <f t="shared" si="4"/>
        <v>0</v>
      </c>
      <c r="V11" s="17">
        <v>103</v>
      </c>
      <c r="W11" s="28">
        <f t="shared" si="6"/>
        <v>1037.3023745200001</v>
      </c>
    </row>
    <row r="12" spans="1:23" ht="21" customHeight="1" x14ac:dyDescent="0.2">
      <c r="A12" s="11" t="s">
        <v>35</v>
      </c>
      <c r="B12" s="12" t="s">
        <v>24</v>
      </c>
      <c r="C12" s="13">
        <v>13</v>
      </c>
      <c r="D12" s="13">
        <v>17</v>
      </c>
      <c r="E12" s="13">
        <v>17</v>
      </c>
      <c r="F12" s="13">
        <v>16</v>
      </c>
      <c r="G12" s="13">
        <v>10</v>
      </c>
      <c r="H12" s="13">
        <v>7</v>
      </c>
      <c r="I12" s="13">
        <v>11</v>
      </c>
      <c r="J12" s="13">
        <v>10</v>
      </c>
      <c r="K12" s="13">
        <v>15</v>
      </c>
      <c r="L12" s="31"/>
      <c r="M12" s="31"/>
      <c r="N12" s="31"/>
      <c r="O12" s="14">
        <f t="shared" si="5"/>
        <v>80</v>
      </c>
      <c r="P12" s="14">
        <f t="shared" si="0"/>
        <v>36</v>
      </c>
      <c r="Q12" s="31"/>
      <c r="R12" s="14">
        <f t="shared" si="2"/>
        <v>116</v>
      </c>
      <c r="S12" s="15"/>
      <c r="T12" s="37">
        <f t="shared" ref="T12:T18" si="11">SUM(C12:N12)</f>
        <v>116</v>
      </c>
      <c r="U12" s="16">
        <f t="shared" si="4"/>
        <v>1</v>
      </c>
      <c r="V12" s="17">
        <v>115</v>
      </c>
      <c r="W12" s="28">
        <f t="shared" si="6"/>
        <v>1168.2240334399999</v>
      </c>
    </row>
    <row r="13" spans="1:23" ht="21.75" customHeight="1" x14ac:dyDescent="0.2">
      <c r="A13" s="11" t="s">
        <v>32</v>
      </c>
      <c r="B13" s="12" t="s">
        <v>22</v>
      </c>
      <c r="C13" s="13">
        <v>5</v>
      </c>
      <c r="D13" s="13">
        <v>1</v>
      </c>
      <c r="E13" s="13">
        <v>10</v>
      </c>
      <c r="F13" s="13">
        <v>6</v>
      </c>
      <c r="G13" s="13">
        <v>8</v>
      </c>
      <c r="H13" s="13">
        <v>9</v>
      </c>
      <c r="I13" s="13">
        <v>7</v>
      </c>
      <c r="J13" s="13">
        <v>10</v>
      </c>
      <c r="K13" s="13">
        <v>9</v>
      </c>
      <c r="L13" s="31"/>
      <c r="M13" s="31"/>
      <c r="N13" s="31"/>
      <c r="O13" s="14">
        <f t="shared" si="5"/>
        <v>39</v>
      </c>
      <c r="P13" s="14">
        <f t="shared" si="0"/>
        <v>26</v>
      </c>
      <c r="Q13" s="31"/>
      <c r="R13" s="14">
        <f t="shared" si="2"/>
        <v>65</v>
      </c>
      <c r="S13" s="15"/>
      <c r="T13" s="37">
        <f t="shared" si="11"/>
        <v>65</v>
      </c>
      <c r="U13" s="16">
        <f t="shared" si="4"/>
        <v>-1</v>
      </c>
      <c r="V13" s="17">
        <v>66</v>
      </c>
      <c r="W13" s="28">
        <f t="shared" si="6"/>
        <v>654.60829460000002</v>
      </c>
    </row>
    <row r="14" spans="1:23" ht="21.75" customHeight="1" x14ac:dyDescent="0.2">
      <c r="A14" s="11" t="s">
        <v>37</v>
      </c>
      <c r="B14" s="12" t="s">
        <v>21</v>
      </c>
      <c r="C14" s="13">
        <v>10</v>
      </c>
      <c r="D14" s="13">
        <v>7</v>
      </c>
      <c r="E14" s="13">
        <v>9</v>
      </c>
      <c r="F14" s="13">
        <v>6</v>
      </c>
      <c r="G14" s="13">
        <v>8</v>
      </c>
      <c r="H14" s="13">
        <v>8</v>
      </c>
      <c r="I14" s="13">
        <v>7</v>
      </c>
      <c r="J14" s="13">
        <v>12</v>
      </c>
      <c r="K14" s="13">
        <v>10</v>
      </c>
      <c r="L14" s="31"/>
      <c r="M14" s="31"/>
      <c r="N14" s="31"/>
      <c r="O14" s="14">
        <f t="shared" si="5"/>
        <v>48</v>
      </c>
      <c r="P14" s="14">
        <f t="shared" si="0"/>
        <v>29</v>
      </c>
      <c r="Q14" s="31"/>
      <c r="R14" s="14">
        <f t="shared" si="2"/>
        <v>77</v>
      </c>
      <c r="S14" s="15"/>
      <c r="T14" s="37">
        <f t="shared" si="11"/>
        <v>77</v>
      </c>
      <c r="U14" s="16">
        <f t="shared" si="4"/>
        <v>0</v>
      </c>
      <c r="V14" s="17">
        <v>77</v>
      </c>
      <c r="W14" s="28">
        <f t="shared" si="6"/>
        <v>775.45905668</v>
      </c>
    </row>
    <row r="15" spans="1:23" ht="21" customHeight="1" x14ac:dyDescent="0.2">
      <c r="A15" s="11" t="s">
        <v>38</v>
      </c>
      <c r="B15" s="12" t="s">
        <v>19</v>
      </c>
      <c r="C15" s="13">
        <v>12</v>
      </c>
      <c r="D15" s="13">
        <v>12</v>
      </c>
      <c r="E15" s="13">
        <v>12</v>
      </c>
      <c r="F15" s="13">
        <v>11</v>
      </c>
      <c r="G15" s="13">
        <v>10</v>
      </c>
      <c r="H15" s="13">
        <v>9</v>
      </c>
      <c r="I15" s="13">
        <v>9</v>
      </c>
      <c r="J15" s="13">
        <v>6</v>
      </c>
      <c r="K15" s="13">
        <v>6</v>
      </c>
      <c r="L15" s="31"/>
      <c r="M15" s="31"/>
      <c r="N15" s="31"/>
      <c r="O15" s="14">
        <f t="shared" si="5"/>
        <v>66</v>
      </c>
      <c r="P15" s="14">
        <f t="shared" si="0"/>
        <v>21</v>
      </c>
      <c r="Q15" s="31"/>
      <c r="R15" s="14">
        <f t="shared" si="2"/>
        <v>87</v>
      </c>
      <c r="S15" s="15"/>
      <c r="T15" s="37">
        <f t="shared" si="11"/>
        <v>87</v>
      </c>
      <c r="U15" s="16">
        <f t="shared" si="4"/>
        <v>-1</v>
      </c>
      <c r="V15" s="17">
        <v>88</v>
      </c>
      <c r="W15" s="28">
        <f t="shared" si="6"/>
        <v>876.16802508000001</v>
      </c>
    </row>
    <row r="16" spans="1:23" ht="22.5" customHeight="1" x14ac:dyDescent="0.2">
      <c r="A16" s="11" t="s">
        <v>39</v>
      </c>
      <c r="B16" s="12" t="s">
        <v>18</v>
      </c>
      <c r="C16" s="13">
        <v>9</v>
      </c>
      <c r="D16" s="13">
        <v>6</v>
      </c>
      <c r="E16" s="13">
        <v>3</v>
      </c>
      <c r="F16" s="13">
        <v>4</v>
      </c>
      <c r="G16" s="13">
        <v>5</v>
      </c>
      <c r="H16" s="13">
        <v>6</v>
      </c>
      <c r="I16" s="13">
        <v>7</v>
      </c>
      <c r="J16" s="13">
        <v>9</v>
      </c>
      <c r="K16" s="13">
        <v>10</v>
      </c>
      <c r="L16" s="31"/>
      <c r="M16" s="31"/>
      <c r="N16" s="31"/>
      <c r="O16" s="14">
        <f t="shared" si="5"/>
        <v>33</v>
      </c>
      <c r="P16" s="14">
        <f t="shared" si="0"/>
        <v>26</v>
      </c>
      <c r="Q16" s="31"/>
      <c r="R16" s="14">
        <f t="shared" si="2"/>
        <v>59</v>
      </c>
      <c r="S16" s="15"/>
      <c r="T16" s="37">
        <f t="shared" si="11"/>
        <v>59</v>
      </c>
      <c r="U16" s="16">
        <f t="shared" si="4"/>
        <v>3</v>
      </c>
      <c r="V16" s="17">
        <v>56</v>
      </c>
      <c r="W16" s="28">
        <f t="shared" si="6"/>
        <v>594.18291355999997</v>
      </c>
    </row>
    <row r="17" spans="1:23" ht="21.75" customHeight="1" x14ac:dyDescent="0.2">
      <c r="A17" s="11" t="s">
        <v>40</v>
      </c>
      <c r="B17" s="12" t="s">
        <v>17</v>
      </c>
      <c r="C17" s="13">
        <v>6</v>
      </c>
      <c r="D17" s="13">
        <v>7</v>
      </c>
      <c r="E17" s="13">
        <v>13</v>
      </c>
      <c r="F17" s="13">
        <v>9</v>
      </c>
      <c r="G17" s="13">
        <v>10</v>
      </c>
      <c r="H17" s="13">
        <v>4</v>
      </c>
      <c r="I17" s="13">
        <v>6</v>
      </c>
      <c r="J17" s="13">
        <v>7</v>
      </c>
      <c r="K17" s="13">
        <v>16</v>
      </c>
      <c r="L17" s="31"/>
      <c r="M17" s="31"/>
      <c r="N17" s="31"/>
      <c r="O17" s="14">
        <f t="shared" si="5"/>
        <v>49</v>
      </c>
      <c r="P17" s="14">
        <f t="shared" si="0"/>
        <v>29</v>
      </c>
      <c r="Q17" s="31"/>
      <c r="R17" s="14">
        <f t="shared" si="2"/>
        <v>78</v>
      </c>
      <c r="S17" s="15"/>
      <c r="T17" s="37">
        <f t="shared" si="11"/>
        <v>78</v>
      </c>
      <c r="U17" s="16">
        <f t="shared" si="4"/>
        <v>-3</v>
      </c>
      <c r="V17" s="17">
        <v>81</v>
      </c>
      <c r="W17" s="28">
        <f t="shared" si="6"/>
        <v>785.52995351999994</v>
      </c>
    </row>
    <row r="18" spans="1:23" ht="21.75" customHeight="1" x14ac:dyDescent="0.2">
      <c r="A18" s="11" t="s">
        <v>41</v>
      </c>
      <c r="B18" s="12" t="s">
        <v>13</v>
      </c>
      <c r="C18" s="13">
        <v>24</v>
      </c>
      <c r="D18" s="13">
        <v>15</v>
      </c>
      <c r="E18" s="13">
        <v>13</v>
      </c>
      <c r="F18" s="13">
        <v>16</v>
      </c>
      <c r="G18" s="13">
        <v>8</v>
      </c>
      <c r="H18" s="13">
        <v>19</v>
      </c>
      <c r="I18" s="13">
        <v>11</v>
      </c>
      <c r="J18" s="13">
        <v>16</v>
      </c>
      <c r="K18" s="13">
        <v>13</v>
      </c>
      <c r="L18" s="31"/>
      <c r="M18" s="31"/>
      <c r="N18" s="31"/>
      <c r="O18" s="14">
        <f t="shared" si="5"/>
        <v>95</v>
      </c>
      <c r="P18" s="14">
        <f t="shared" si="0"/>
        <v>40</v>
      </c>
      <c r="Q18" s="31"/>
      <c r="R18" s="14">
        <f t="shared" si="2"/>
        <v>135</v>
      </c>
      <c r="S18" s="15"/>
      <c r="T18" s="37">
        <f t="shared" si="11"/>
        <v>135</v>
      </c>
      <c r="U18" s="16">
        <f t="shared" si="4"/>
        <v>-1</v>
      </c>
      <c r="V18" s="17">
        <v>136</v>
      </c>
      <c r="W18" s="28">
        <f t="shared" si="6"/>
        <v>1359.5710733999999</v>
      </c>
    </row>
    <row r="19" spans="1:23" ht="21" customHeight="1" x14ac:dyDescent="0.2">
      <c r="A19" s="11" t="s">
        <v>42</v>
      </c>
      <c r="B19" s="38" t="s">
        <v>47</v>
      </c>
      <c r="C19" s="32">
        <v>6</v>
      </c>
      <c r="D19" s="32">
        <v>8</v>
      </c>
      <c r="E19" s="32">
        <v>4</v>
      </c>
      <c r="F19" s="32">
        <v>5</v>
      </c>
      <c r="G19" s="32">
        <v>3</v>
      </c>
      <c r="H19" s="32">
        <v>7</v>
      </c>
      <c r="I19" s="32">
        <v>2</v>
      </c>
      <c r="J19" s="32">
        <v>4</v>
      </c>
      <c r="K19" s="32">
        <v>11</v>
      </c>
      <c r="L19" s="31"/>
      <c r="M19" s="31"/>
      <c r="N19" s="31"/>
      <c r="O19" s="14">
        <f t="shared" si="5"/>
        <v>33</v>
      </c>
      <c r="P19" s="30">
        <f t="shared" si="0"/>
        <v>17</v>
      </c>
      <c r="Q19" s="31"/>
      <c r="R19" s="30">
        <f t="shared" si="2"/>
        <v>50</v>
      </c>
      <c r="S19" s="18">
        <v>20</v>
      </c>
      <c r="T19" s="37">
        <v>70</v>
      </c>
      <c r="U19" s="16">
        <f t="shared" si="4"/>
        <v>21</v>
      </c>
      <c r="V19" s="17">
        <v>49</v>
      </c>
      <c r="W19" s="28">
        <f t="shared" si="6"/>
        <v>704.96277880000002</v>
      </c>
    </row>
    <row r="20" spans="1:23" ht="23.25" customHeight="1" thickBot="1" x14ac:dyDescent="0.25">
      <c r="A20" s="23" t="s">
        <v>26</v>
      </c>
      <c r="B20" s="24"/>
      <c r="C20" s="19">
        <f t="shared" ref="C20:T20" si="12">SUM(C4:C19)</f>
        <v>320</v>
      </c>
      <c r="D20" s="19">
        <f t="shared" si="12"/>
        <v>296</v>
      </c>
      <c r="E20" s="19">
        <f t="shared" si="12"/>
        <v>296</v>
      </c>
      <c r="F20" s="19">
        <f t="shared" si="12"/>
        <v>274</v>
      </c>
      <c r="G20" s="19">
        <f t="shared" si="12"/>
        <v>236</v>
      </c>
      <c r="H20" s="19">
        <f t="shared" si="12"/>
        <v>253</v>
      </c>
      <c r="I20" s="19">
        <f t="shared" si="12"/>
        <v>222</v>
      </c>
      <c r="J20" s="19">
        <f t="shared" si="12"/>
        <v>282</v>
      </c>
      <c r="K20" s="19">
        <f t="shared" si="12"/>
        <v>292</v>
      </c>
      <c r="L20" s="19">
        <f t="shared" si="12"/>
        <v>122</v>
      </c>
      <c r="M20" s="19">
        <f t="shared" si="12"/>
        <v>111</v>
      </c>
      <c r="N20" s="19">
        <f t="shared" si="12"/>
        <v>97</v>
      </c>
      <c r="O20" s="19">
        <f t="shared" si="12"/>
        <v>1675</v>
      </c>
      <c r="P20" s="19">
        <f t="shared" si="12"/>
        <v>796</v>
      </c>
      <c r="Q20" s="19">
        <f t="shared" si="12"/>
        <v>330</v>
      </c>
      <c r="R20" s="19">
        <f t="shared" si="12"/>
        <v>2801</v>
      </c>
      <c r="S20" s="19">
        <f t="shared" si="12"/>
        <v>20</v>
      </c>
      <c r="T20" s="19">
        <f t="shared" si="12"/>
        <v>2821</v>
      </c>
      <c r="U20" s="20">
        <f t="shared" si="4"/>
        <v>-17</v>
      </c>
      <c r="V20" s="21">
        <v>2838</v>
      </c>
      <c r="W20" s="29">
        <f>SUM(W4:W19)</f>
        <v>28409.999985639995</v>
      </c>
    </row>
    <row r="21" spans="1:23" ht="15" x14ac:dyDescent="0.2">
      <c r="C21" s="3"/>
      <c r="D21" s="3"/>
      <c r="E21" s="3"/>
      <c r="F21" s="3"/>
      <c r="G21" s="3"/>
      <c r="H21" s="3"/>
      <c r="I21" s="4"/>
      <c r="J21" s="4"/>
    </row>
  </sheetData>
  <mergeCells count="5">
    <mergeCell ref="A1:W1"/>
    <mergeCell ref="A2:W2"/>
    <mergeCell ref="A20:B20"/>
    <mergeCell ref="A8:A9"/>
    <mergeCell ref="C9:V9"/>
  </mergeCells>
  <phoneticPr fontId="5" type="noConversion"/>
  <printOptions horizontalCentered="1" verticalCentered="1"/>
  <pageMargins left="0.23622047244094491" right="0" top="0" bottom="0" header="0" footer="0"/>
  <pageSetup paperSize="9" orientation="landscape" r:id="rId1"/>
  <ignoredErrors>
    <ignoredError sqref="O20" formulaRange="1"/>
    <ignoredError sqref="P19 P7:Q7 P4:Q4 P5:Q5 P6:Q6 P8:Q8 P10:P12 P13 P14:P16 P17:P18 O4:O6 O8 O10:O19" formulaRange="1" unlockedFormula="1"/>
    <ignoredError sqref="T4:T8 T12:T16 R4:R8 R12:R16 T10:T11 R10:R11 T17:T18 R17:R19" unlockedFormula="1"/>
    <ignoredError sqref="U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Skolas</vt:lpstr>
      <vt:lpstr>Skolas!Drukas_apgabals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2021-09-04T18:09:33Z</dcterms:created>
  <dcterms:modified xsi:type="dcterms:W3CDTF">2024-03-28T06:56:29Z</dcterms:modified>
</cp:coreProperties>
</file>